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giar-my.sharepoint.com/personal/e_anoh_cgiar_org/Documents/Desktop/SEED RENOVATION UNIT/ANNEXES/"/>
    </mc:Choice>
  </mc:AlternateContent>
  <xr:revisionPtr revIDLastSave="0" documentId="13_ncr:1_{913ACD10-49E5-4DD3-8267-61762B407B0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4" i="1" l="1"/>
  <c r="E89" i="1" l="1"/>
  <c r="E47" i="1" l="1"/>
  <c r="E136" i="1" s="1"/>
</calcChain>
</file>

<file path=xl/sharedStrings.xml><?xml version="1.0" encoding="utf-8"?>
<sst xmlns="http://schemas.openxmlformats.org/spreadsheetml/2006/main" count="212" uniqueCount="111">
  <si>
    <t>Prix Total</t>
  </si>
  <si>
    <t>Designation des Ouvrages</t>
  </si>
  <si>
    <t xml:space="preserve">                  DEVIS ESTIMATIF ET QUANTITATIF</t>
  </si>
  <si>
    <t>Prix Unit.</t>
  </si>
  <si>
    <t xml:space="preserve">GROS ŒUVRE 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</si>
  <si>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</si>
  <si>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m²</t>
  </si>
  <si>
    <t>FF</t>
  </si>
  <si>
    <t>Maitre d'Ouvrage:    AFRICARICE</t>
  </si>
  <si>
    <t>Installation de chantier, nettoyage, implantation et repli</t>
  </si>
  <si>
    <t>Démolitions Magasin machine et evacuation gravats</t>
  </si>
  <si>
    <t>F.P porte coulissante pour chambre froide 1,20 x 2,10</t>
  </si>
  <si>
    <t>F.P porte coulissantepour entrée 2,00 x 2,50</t>
  </si>
  <si>
    <t>F.P fenetre coulissante 1,50 x 1,10</t>
  </si>
  <si>
    <t>Pose faux plafond dans hall, bureaux, et Chambre froide</t>
  </si>
  <si>
    <t>F.P prise de courant au dessus des tables de travail</t>
  </si>
  <si>
    <t>Cablages tubes oranges</t>
  </si>
  <si>
    <t>F.P prise de courant pour Clim.</t>
  </si>
  <si>
    <t>FP Lampe pour Chambre froide</t>
  </si>
  <si>
    <t>Interrupteur simple</t>
  </si>
  <si>
    <t>Interrupteur double allumage</t>
  </si>
  <si>
    <t>Hublot étanche éclairage exterieur</t>
  </si>
  <si>
    <t>Enduit intérieur étanche sur murs chambre froide</t>
  </si>
  <si>
    <t>U</t>
  </si>
  <si>
    <t>Excavations aire d'implantation hangar et toilettes</t>
  </si>
  <si>
    <t>RENOVATIONS BATIMENTS EXISTANT  ET CHAMBRE FROIDE</t>
  </si>
  <si>
    <t>Peinture vinyl sur murs</t>
  </si>
  <si>
    <t>Peinture Clycéro sur charpente et menuiseries</t>
  </si>
  <si>
    <t>NOUVEAU BATIMENT DE TRAITEMENT</t>
  </si>
  <si>
    <t>Fouille en puits pour semelles isolées</t>
  </si>
  <si>
    <t>Remblai contre fondation en terre provenant des fouilles</t>
  </si>
  <si>
    <r>
      <t>Béton de propreté dosé à 150 kg/m</t>
    </r>
    <r>
      <rPr>
        <vertAlign val="superscript"/>
        <sz val="11"/>
        <color theme="1"/>
        <rFont val="Calibri"/>
        <family val="2"/>
        <scheme val="minor"/>
      </rPr>
      <t>3</t>
    </r>
  </si>
  <si>
    <t>Soubassement en agglos pleins de 15 x 20 x 40</t>
  </si>
  <si>
    <t>Maçonnerie en agglos creux 15 x 20 x 40 pour élévations</t>
  </si>
  <si>
    <t>CHARPENTE - COUVERTURE</t>
  </si>
  <si>
    <t>Qutité</t>
  </si>
  <si>
    <r>
      <t>Béton de dallage hangar y/c treillis soudé dosé à 300 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</si>
  <si>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Chape d'usure hangar talochée et bouchardée dosé à 300kg/m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</si>
  <si>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Béton de dallage allées dosé à 300 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</si>
  <si>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Chape d'usure allées à 300kg/m</t>
    </r>
    <r>
      <rPr>
        <vertAlign val="superscript"/>
        <sz val="11"/>
        <color theme="1"/>
        <rFont val="Calibri"/>
        <family val="2"/>
        <scheme val="minor"/>
      </rPr>
      <t>3</t>
    </r>
  </si>
  <si>
    <t>ELECTRICITE</t>
  </si>
  <si>
    <t xml:space="preserve">F.P Charpentes metalliques </t>
  </si>
  <si>
    <t>Reglette fluo 0,60 en applique</t>
  </si>
  <si>
    <t>MENUISERIES</t>
  </si>
  <si>
    <t>Ossature IPN de 160 ancrer sur plot béton</t>
  </si>
  <si>
    <t>Porte coulissante 2,50 x 2,50</t>
  </si>
  <si>
    <t>porte metallique 0,90 x 2,10</t>
  </si>
  <si>
    <t>Fenetre coulissante 1,50 x 1,10</t>
  </si>
  <si>
    <t>PEINTURES</t>
  </si>
  <si>
    <t>BLOC SANITAIRE</t>
  </si>
  <si>
    <t>Gros Œuvre</t>
  </si>
  <si>
    <t>TRAVAUX DE PREPARATIONS</t>
  </si>
  <si>
    <t xml:space="preserve">Construction mur chambre froide agglos 12 pleins </t>
  </si>
  <si>
    <t>Béton armé dosé à 350 kg pour semelles et amorces de poteaux</t>
  </si>
  <si>
    <t>Dallage sol</t>
  </si>
  <si>
    <t>Chainage linteaux et chainages supérieur</t>
  </si>
  <si>
    <t>Enduit</t>
  </si>
  <si>
    <t>TOITURE CHARPENTE</t>
  </si>
  <si>
    <t>F.P IPN de 80</t>
  </si>
  <si>
    <t>MENUISERIE</t>
  </si>
  <si>
    <t xml:space="preserve">Porte bois fraqué 0,90 x 2,10 </t>
  </si>
  <si>
    <t xml:space="preserve">Porte bois fraqué 0,70 x 2,10 </t>
  </si>
  <si>
    <t>Fenetre vitré avec grille moustiquaire ouvrant a la française 0,60 x 0,40</t>
  </si>
  <si>
    <t>ml</t>
  </si>
  <si>
    <t>PLOMBERIE</t>
  </si>
  <si>
    <t>F.P Lavabo porcelaine sur pied complet</t>
  </si>
  <si>
    <t>F.P siphon de cour</t>
  </si>
  <si>
    <t>F.P Chaise anglaise chasse basse complet</t>
  </si>
  <si>
    <t>F.P Colonne de douche flexible</t>
  </si>
  <si>
    <t>F.P interrupteur simple allumage</t>
  </si>
  <si>
    <t>F.P reglette 0,60</t>
  </si>
  <si>
    <t xml:space="preserve"> Tuyauterie Alimentation et Evacuation</t>
  </si>
  <si>
    <t>Cablage et tube orange compris</t>
  </si>
  <si>
    <t>PEINTURE</t>
  </si>
  <si>
    <t>Application de deux couches vinyl sur murs</t>
  </si>
  <si>
    <t>Application de deux couches Clycéro sur charpente et menuiseries</t>
  </si>
  <si>
    <t>Application de deux couches Clycéro sur menuiseries</t>
  </si>
  <si>
    <t>Modulaire</t>
  </si>
  <si>
    <t>Coffret 2 rangs</t>
  </si>
  <si>
    <t>Disjoncteur</t>
  </si>
  <si>
    <t>Tables de travail 0,70 x 1,40</t>
  </si>
  <si>
    <t>TOTAL DES TRAVAUX RENOVATIONS BATIMENT EXISTANT</t>
  </si>
  <si>
    <t>Béton armé dosé à 350 kg pour dés et amorces de poteaux</t>
  </si>
  <si>
    <t>Béton armé dosé à 350 kg pour Chainages bas</t>
  </si>
  <si>
    <t>Fouille en rigoles pour fondation Batiment et murs de souténement</t>
  </si>
  <si>
    <t>F.P cheneau tole galva suspendu pour écoulement des eaux (voir plans)</t>
  </si>
  <si>
    <t>F.P  fibro ciment L= 2.00 m faitage,et toutes acessoires de poses</t>
  </si>
  <si>
    <t>F.P Climatiseur de plafond model inverter avec télécommande</t>
  </si>
  <si>
    <t>F.P  fibro ciment L= 3.00 m faitage,et toutse accessoires de poses</t>
  </si>
  <si>
    <t>Bardage bac Alu nervural compris ossature et toutes accessoires de poses</t>
  </si>
  <si>
    <t>TOTAL TRAVAUX NOUVEAU BATIMENT DE TRAITEMENT</t>
  </si>
  <si>
    <t>FOSSE SEPTIQUE</t>
  </si>
  <si>
    <t>Fouille en messe profondeur 2m</t>
  </si>
  <si>
    <r>
      <t>Béton de propreté ép: 5 cm dosé à 150 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</si>
  <si>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Dallage sol ép: 15 cm dosé à 350 kg/m</t>
    </r>
    <r>
      <rPr>
        <vertAlign val="superscript"/>
        <sz val="11"/>
        <color theme="1"/>
        <rFont val="Calibri"/>
        <family val="2"/>
        <scheme val="minor"/>
      </rPr>
      <t>3</t>
    </r>
  </si>
  <si>
    <t>Soubassement agglos plein 15 x 20 x 40</t>
  </si>
  <si>
    <r>
      <t>Chainage haut ép: 20 cm dosé à 350 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</si>
  <si>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Dalle supérieur ép: 10 cm en béton armé dosé à 350 kg/m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</si>
  <si>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F.P tuyau PVC de 2,00 m avec couvercle </t>
    </r>
    <r>
      <rPr>
        <sz val="11"/>
        <color theme="1"/>
        <rFont val="Calibri"/>
        <family val="2"/>
      </rPr>
      <t>ø 110 pour reniflard</t>
    </r>
  </si>
  <si>
    <t>TOTAL BLOC SANITAIRE</t>
  </si>
  <si>
    <t xml:space="preserve">            Rénovations Batiment CROP - Construction d'un Nouveau Batiment</t>
  </si>
  <si>
    <t>Construction murs (fermer porte et fenetre entre les 2 batiment)</t>
  </si>
  <si>
    <t xml:space="preserve"> Polystiréne en isolation ép: 4cm 2,10 x 2,97 x 20 inserer entre les 2 murs </t>
  </si>
  <si>
    <t>Dallage sol avec isolation polystiréne et 7cm de béton sur treillis soudé</t>
  </si>
  <si>
    <t>Arreté ce présent devis à la somme de :</t>
  </si>
  <si>
    <t>F.P Clim 24000 BTU 3 ch. R410</t>
  </si>
  <si>
    <t>F.P Réglette LED TS 24W 120 cm</t>
  </si>
  <si>
    <t>Dehumidificateur</t>
  </si>
  <si>
    <t>TOTAL DES TRAVAUX</t>
  </si>
  <si>
    <t xml:space="preserve">                                                                                                                                                              </t>
  </si>
  <si>
    <t xml:space="preserve"> 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</si>
</sst>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Monotype Corsiva"/>
      <family val="4"/>
    </font>
    <font>
      <vertAlign val="superscript"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6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7" fillId="0" borderId="0" xfId="0" applyFont="1"/>
    <xf numFmtId="0" fontId="0" fillId="0" borderId="2" xfId="0" applyBorder="1"/>
    <xf numFmtId="0" fontId="9" fillId="0" borderId="0" xfId="0" applyFont="1"/>
    <xf numFmtId="0" fontId="10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vertical="top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2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12" fillId="0" borderId="1" xfId="0" applyFont="1" applyBorder="1"/>
    <xf numFmtId="0" fontId="8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133349</xdr:rowOff>
    </xdr:from>
    <xdr:to>
      <xdr:col>0</xdr:col>
      <xdr:colOff>2266950</xdr:colOff>
      <xdr:row>2</xdr:row>
      <xdr:rowOff>142874</xdr:rowOff>
    </xdr:to>
    <xdr:sp macro="" textlink="">
      <xdr:nvSpPr>
        <xdr:cNvPr id="1031" name="WordArt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38125" y="133349"/>
          <a:ext cx="2028825" cy="390525"/>
        </a:xfrm>
        <a:prstGeom prst="rect">
          <a:avLst/>
        </a:prstGeom>
      </xdr:spPr>
      <xdr:txBody>
        <a:bodyPr wrap="none" fromWordArt="1">
          <a:prstTxWarp prst="textTriangle">
            <a:avLst>
              <a:gd name="adj" fmla="val 50000"/>
            </a:avLst>
          </a:prstTxWarp>
          <a:scene3d>
            <a:camera prst="legacyObliqueTopLeft"/>
            <a:lightRig rig="legacyNormal3" dir="r"/>
          </a:scene3d>
          <a:sp3d extrusionH="201600" prstMaterial="legacyMatte">
            <a:extrusionClr>
              <a:srgbClr val="0066CC"/>
            </a:extrusionClr>
          </a:sp3d>
        </a:bodyPr>
        <a:lstStyle/>
        <a:p>
          <a:pPr algn="ctr" rtl="0"/>
          <a:endParaRPr lang="fr-FR" sz="3600" kern="10" spc="0">
            <a:ln w="9525">
              <a:round/>
              <a:headEnd/>
              <a:tailEnd/>
            </a:ln>
            <a:gradFill rotWithShape="0">
              <a:gsLst>
                <a:gs pos="0">
                  <a:srgbClr val="FFFFCC"/>
                </a:gs>
                <a:gs pos="100000">
                  <a:srgbClr val="FF9999"/>
                </a:gs>
              </a:gsLst>
              <a:lin ang="5400000" scaled="1"/>
            </a:gradFill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4"/>
  <sheetViews>
    <sheetView tabSelected="1" workbookViewId="0">
      <selection activeCell="D144" sqref="D144"/>
    </sheetView>
  </sheetViews>
  <sheetFormatPr baseColWidth="10" defaultRowHeight="14.5" x14ac:dyDescent="0.35"/>
  <cols>
    <col min="1" max="1" width="64.453125" customWidth="1"/>
    <col min="2" max="2" width="4.7265625" customWidth="1"/>
    <col min="3" max="3" width="6.81640625" customWidth="1"/>
    <col min="4" max="4" width="8.7265625" customWidth="1"/>
    <col min="5" max="5" width="10.7265625" customWidth="1"/>
  </cols>
  <sheetData>
    <row r="1" spans="1:6" x14ac:dyDescent="0.35">
      <c r="A1" s="1"/>
      <c r="C1" s="1"/>
    </row>
    <row r="2" spans="1:6" ht="15.5" x14ac:dyDescent="0.35">
      <c r="A2" t="s">
        <v>109</v>
      </c>
    </row>
    <row r="3" spans="1:6" ht="13.5" customHeight="1" x14ac:dyDescent="0.35">
      <c r="A3" s="1"/>
      <c r="C3" s="1"/>
    </row>
    <row r="7" spans="1:6" ht="27" customHeight="1" x14ac:dyDescent="0.7">
      <c r="A7" s="8" t="s">
        <v>2</v>
      </c>
    </row>
    <row r="8" spans="1:6" ht="21" x14ac:dyDescent="0.5">
      <c r="A8" s="13" t="s">
        <v>100</v>
      </c>
      <c r="B8" s="14"/>
      <c r="C8" s="14"/>
      <c r="D8" s="14"/>
      <c r="E8" s="14"/>
      <c r="F8" s="14"/>
    </row>
    <row r="9" spans="1:6" ht="14.25" customHeight="1" x14ac:dyDescent="0.45">
      <c r="A9" s="3"/>
    </row>
    <row r="10" spans="1:6" x14ac:dyDescent="0.35">
      <c r="A10" s="7" t="s">
        <v>8</v>
      </c>
    </row>
    <row r="11" spans="1:6" ht="12.75" customHeight="1" x14ac:dyDescent="0.55000000000000004">
      <c r="A11" s="2"/>
    </row>
    <row r="12" spans="1:6" x14ac:dyDescent="0.35">
      <c r="A12" s="4" t="s">
        <v>1</v>
      </c>
      <c r="B12" s="4" t="s">
        <v>23</v>
      </c>
      <c r="C12" s="4" t="s">
        <v>35</v>
      </c>
      <c r="D12" s="4" t="s">
        <v>3</v>
      </c>
      <c r="E12" s="4" t="s">
        <v>0</v>
      </c>
    </row>
    <row r="13" spans="1:6" x14ac:dyDescent="0.35">
      <c r="A13" s="40" t="s">
        <v>51</v>
      </c>
      <c r="B13" s="41"/>
      <c r="C13" s="41"/>
      <c r="D13" s="41"/>
      <c r="E13" s="42"/>
    </row>
    <row r="14" spans="1:6" x14ac:dyDescent="0.35">
      <c r="A14" s="4" t="s">
        <v>4</v>
      </c>
      <c r="B14" s="4"/>
      <c r="C14" s="4"/>
      <c r="D14" s="4"/>
      <c r="E14" s="4"/>
    </row>
    <row r="15" spans="1:6" x14ac:dyDescent="0.35">
      <c r="A15" s="5" t="s">
        <v>9</v>
      </c>
      <c r="B15" s="6" t="s">
        <v>7</v>
      </c>
      <c r="C15" s="6">
        <v>1</v>
      </c>
      <c r="D15" s="5"/>
      <c r="E15" s="5"/>
    </row>
    <row r="16" spans="1:6" ht="16.5" x14ac:dyDescent="0.35">
      <c r="A16" s="5" t="s">
        <v>10</v>
      </c>
      <c r="B16" s="6" t="s">
        <v>5</v>
      </c>
      <c r="C16" s="6">
        <v>18</v>
      </c>
      <c r="D16" s="5"/>
      <c r="E16" s="5"/>
    </row>
    <row r="17" spans="1:5" x14ac:dyDescent="0.35">
      <c r="A17" s="5" t="s">
        <v>101</v>
      </c>
      <c r="B17" s="6" t="s">
        <v>6</v>
      </c>
      <c r="C17" s="6">
        <v>5</v>
      </c>
      <c r="D17" s="5"/>
      <c r="E17" s="5"/>
    </row>
    <row r="18" spans="1:5" ht="16.5" x14ac:dyDescent="0.35">
      <c r="A18" s="5" t="s">
        <v>24</v>
      </c>
      <c r="B18" s="6" t="s">
        <v>5</v>
      </c>
      <c r="C18" s="6">
        <v>212</v>
      </c>
      <c r="D18" s="5"/>
      <c r="E18" s="5"/>
    </row>
    <row r="19" spans="1:5" x14ac:dyDescent="0.35">
      <c r="A19" s="26"/>
      <c r="B19" s="27"/>
      <c r="C19" s="27"/>
      <c r="D19" s="27"/>
      <c r="E19" s="28"/>
    </row>
    <row r="20" spans="1:5" x14ac:dyDescent="0.35">
      <c r="A20" s="29" t="s">
        <v>25</v>
      </c>
      <c r="B20" s="4"/>
      <c r="C20" s="4"/>
      <c r="D20" s="4"/>
      <c r="E20" s="4"/>
    </row>
    <row r="21" spans="1:5" x14ac:dyDescent="0.35">
      <c r="A21" s="5" t="s">
        <v>52</v>
      </c>
      <c r="B21" s="6" t="s">
        <v>6</v>
      </c>
      <c r="C21" s="6">
        <v>40</v>
      </c>
      <c r="D21" s="16"/>
      <c r="E21" s="5"/>
    </row>
    <row r="22" spans="1:5" ht="16.5" x14ac:dyDescent="0.35">
      <c r="A22" s="5" t="s">
        <v>102</v>
      </c>
      <c r="B22" s="6" t="s">
        <v>5</v>
      </c>
      <c r="C22" s="6">
        <v>54</v>
      </c>
      <c r="D22" s="16"/>
      <c r="E22" s="5"/>
    </row>
    <row r="23" spans="1:5" ht="16.5" x14ac:dyDescent="0.35">
      <c r="A23" s="5" t="s">
        <v>103</v>
      </c>
      <c r="B23" s="6" t="s">
        <v>5</v>
      </c>
      <c r="C23" s="6">
        <v>0.84</v>
      </c>
      <c r="D23" s="16"/>
      <c r="E23" s="5"/>
    </row>
    <row r="24" spans="1:5" ht="16.5" x14ac:dyDescent="0.35">
      <c r="A24" s="5" t="s">
        <v>22</v>
      </c>
      <c r="B24" s="6" t="s">
        <v>5</v>
      </c>
      <c r="C24" s="6">
        <v>40</v>
      </c>
      <c r="D24" s="16"/>
      <c r="E24" s="5"/>
    </row>
    <row r="25" spans="1:5" x14ac:dyDescent="0.35">
      <c r="A25" s="5" t="s">
        <v>105</v>
      </c>
      <c r="B25" s="6" t="s">
        <v>23</v>
      </c>
      <c r="C25" s="6">
        <v>1</v>
      </c>
      <c r="D25" s="16"/>
      <c r="E25" s="5"/>
    </row>
    <row r="26" spans="1:5" x14ac:dyDescent="0.35">
      <c r="A26" s="5" t="s">
        <v>106</v>
      </c>
      <c r="B26" s="6" t="s">
        <v>23</v>
      </c>
      <c r="C26" s="6">
        <v>2</v>
      </c>
      <c r="D26" s="16"/>
      <c r="E26" s="5"/>
    </row>
    <row r="27" spans="1:5" x14ac:dyDescent="0.35">
      <c r="A27" s="5" t="s">
        <v>107</v>
      </c>
      <c r="B27" s="6" t="s">
        <v>23</v>
      </c>
      <c r="C27" s="6">
        <v>1</v>
      </c>
      <c r="D27" s="16"/>
      <c r="E27" s="5"/>
    </row>
    <row r="28" spans="1:5" x14ac:dyDescent="0.35">
      <c r="A28" s="5" t="s">
        <v>14</v>
      </c>
      <c r="B28" s="6" t="s">
        <v>6</v>
      </c>
      <c r="C28" s="6">
        <v>127</v>
      </c>
      <c r="D28" s="16"/>
      <c r="E28" s="5"/>
    </row>
    <row r="29" spans="1:5" x14ac:dyDescent="0.35">
      <c r="A29" s="5" t="s">
        <v>11</v>
      </c>
      <c r="B29" s="6" t="s">
        <v>23</v>
      </c>
      <c r="C29" s="6">
        <v>1</v>
      </c>
      <c r="D29" s="16"/>
      <c r="E29" s="5"/>
    </row>
    <row r="30" spans="1:5" x14ac:dyDescent="0.35">
      <c r="A30" s="5" t="s">
        <v>12</v>
      </c>
      <c r="B30" s="6" t="s">
        <v>23</v>
      </c>
      <c r="C30" s="6">
        <v>1</v>
      </c>
      <c r="D30" s="16"/>
      <c r="E30" s="5"/>
    </row>
    <row r="31" spans="1:5" x14ac:dyDescent="0.35">
      <c r="A31" s="5" t="s">
        <v>13</v>
      </c>
      <c r="B31" s="6" t="s">
        <v>23</v>
      </c>
      <c r="C31" s="6">
        <v>5</v>
      </c>
      <c r="D31" s="16"/>
      <c r="E31" s="5"/>
    </row>
    <row r="32" spans="1:5" x14ac:dyDescent="0.35">
      <c r="A32" s="5" t="s">
        <v>16</v>
      </c>
      <c r="B32" s="6" t="s">
        <v>7</v>
      </c>
      <c r="C32" s="6">
        <v>1</v>
      </c>
      <c r="D32" s="16"/>
      <c r="E32" s="5"/>
    </row>
    <row r="33" spans="1:7" x14ac:dyDescent="0.35">
      <c r="A33" s="5" t="s">
        <v>15</v>
      </c>
      <c r="B33" s="6" t="s">
        <v>6</v>
      </c>
      <c r="C33" s="6">
        <v>36</v>
      </c>
      <c r="D33" s="16"/>
      <c r="E33" s="5"/>
    </row>
    <row r="34" spans="1:7" x14ac:dyDescent="0.35">
      <c r="A34" s="5" t="s">
        <v>17</v>
      </c>
      <c r="B34" s="6" t="s">
        <v>23</v>
      </c>
      <c r="C34" s="6">
        <v>10</v>
      </c>
      <c r="D34" s="16"/>
      <c r="E34" s="5"/>
    </row>
    <row r="35" spans="1:7" x14ac:dyDescent="0.35">
      <c r="A35" s="5" t="s">
        <v>18</v>
      </c>
      <c r="B35" s="6" t="s">
        <v>23</v>
      </c>
      <c r="C35" s="6">
        <v>2</v>
      </c>
      <c r="D35" s="25"/>
      <c r="E35" s="5"/>
    </row>
    <row r="36" spans="1:7" x14ac:dyDescent="0.35">
      <c r="A36" s="9" t="s">
        <v>19</v>
      </c>
      <c r="B36" s="6" t="s">
        <v>23</v>
      </c>
      <c r="C36" s="6">
        <v>2</v>
      </c>
      <c r="D36" s="25"/>
      <c r="E36" s="16"/>
    </row>
    <row r="37" spans="1:7" x14ac:dyDescent="0.35">
      <c r="A37" s="9" t="s">
        <v>20</v>
      </c>
      <c r="B37" s="6" t="s">
        <v>23</v>
      </c>
      <c r="C37" s="6">
        <v>2</v>
      </c>
      <c r="D37" s="25"/>
      <c r="E37" s="16"/>
      <c r="G37" s="24"/>
    </row>
    <row r="38" spans="1:7" x14ac:dyDescent="0.35">
      <c r="A38" s="9" t="s">
        <v>42</v>
      </c>
      <c r="B38" s="6" t="s">
        <v>23</v>
      </c>
      <c r="C38" s="6">
        <v>10</v>
      </c>
      <c r="D38" s="25"/>
      <c r="E38" s="16"/>
    </row>
    <row r="39" spans="1:7" x14ac:dyDescent="0.35">
      <c r="A39" s="9" t="s">
        <v>21</v>
      </c>
      <c r="B39" s="6" t="s">
        <v>23</v>
      </c>
      <c r="C39" s="6">
        <v>2</v>
      </c>
      <c r="D39" s="25"/>
      <c r="E39" s="5"/>
    </row>
    <row r="40" spans="1:7" x14ac:dyDescent="0.35">
      <c r="A40" s="9" t="s">
        <v>77</v>
      </c>
      <c r="B40" s="6" t="s">
        <v>23</v>
      </c>
      <c r="C40" s="6">
        <v>8</v>
      </c>
      <c r="D40" s="16"/>
      <c r="E40" s="5"/>
    </row>
    <row r="41" spans="1:7" x14ac:dyDescent="0.35">
      <c r="A41" s="9" t="s">
        <v>78</v>
      </c>
      <c r="B41" s="6" t="s">
        <v>23</v>
      </c>
      <c r="C41" s="6">
        <v>1</v>
      </c>
      <c r="D41" s="16"/>
      <c r="E41" s="5"/>
    </row>
    <row r="42" spans="1:7" x14ac:dyDescent="0.35">
      <c r="A42" s="9" t="s">
        <v>79</v>
      </c>
      <c r="B42" s="6" t="s">
        <v>23</v>
      </c>
      <c r="C42" s="6">
        <v>1</v>
      </c>
      <c r="D42" s="16"/>
      <c r="E42" s="5"/>
    </row>
    <row r="43" spans="1:7" x14ac:dyDescent="0.35">
      <c r="A43" s="9" t="s">
        <v>87</v>
      </c>
      <c r="B43" s="6" t="s">
        <v>23</v>
      </c>
      <c r="C43" s="6">
        <v>8</v>
      </c>
      <c r="D43" s="16"/>
      <c r="E43" s="5"/>
    </row>
    <row r="44" spans="1:7" x14ac:dyDescent="0.35">
      <c r="A44" s="9" t="s">
        <v>80</v>
      </c>
      <c r="B44" s="6" t="s">
        <v>23</v>
      </c>
      <c r="C44" s="6">
        <v>12</v>
      </c>
      <c r="D44" s="16"/>
      <c r="E44" s="5"/>
    </row>
    <row r="45" spans="1:7" x14ac:dyDescent="0.35">
      <c r="A45" s="9" t="s">
        <v>26</v>
      </c>
      <c r="B45" s="6" t="s">
        <v>6</v>
      </c>
      <c r="C45" s="6">
        <v>396</v>
      </c>
      <c r="D45" s="16"/>
      <c r="E45" s="5"/>
    </row>
    <row r="46" spans="1:7" ht="17.25" customHeight="1" x14ac:dyDescent="0.35">
      <c r="A46" s="9" t="s">
        <v>27</v>
      </c>
      <c r="B46" s="6" t="s">
        <v>6</v>
      </c>
      <c r="C46" s="6">
        <v>32</v>
      </c>
      <c r="D46" s="16"/>
      <c r="E46" s="5"/>
    </row>
    <row r="47" spans="1:7" ht="16.5" customHeight="1" x14ac:dyDescent="0.35">
      <c r="A47" s="43" t="s">
        <v>81</v>
      </c>
      <c r="B47" s="44"/>
      <c r="C47" s="44"/>
      <c r="D47" s="45"/>
      <c r="E47" s="33">
        <f>SUM(E15:E46)</f>
        <v>0</v>
      </c>
    </row>
    <row r="48" spans="1:7" ht="17.25" customHeight="1" x14ac:dyDescent="0.35">
      <c r="A48" s="21"/>
      <c r="B48" s="22"/>
      <c r="C48" s="22"/>
      <c r="D48" s="22"/>
      <c r="E48" s="23"/>
    </row>
    <row r="49" spans="1:5" x14ac:dyDescent="0.35">
      <c r="A49" s="40" t="s">
        <v>28</v>
      </c>
      <c r="B49" s="41"/>
      <c r="C49" s="41"/>
      <c r="D49" s="41"/>
      <c r="E49" s="42"/>
    </row>
    <row r="50" spans="1:5" ht="16.5" x14ac:dyDescent="0.35">
      <c r="A50" s="5" t="s">
        <v>84</v>
      </c>
      <c r="B50" s="6" t="s">
        <v>5</v>
      </c>
      <c r="C50" s="6">
        <v>37.950000000000003</v>
      </c>
      <c r="D50" s="5"/>
      <c r="E50" s="5"/>
    </row>
    <row r="51" spans="1:5" ht="16.5" x14ac:dyDescent="0.35">
      <c r="A51" s="5" t="s">
        <v>30</v>
      </c>
      <c r="B51" s="6" t="s">
        <v>5</v>
      </c>
      <c r="C51" s="6">
        <v>32.549999999999997</v>
      </c>
      <c r="D51" s="5"/>
      <c r="E51" s="5"/>
    </row>
    <row r="52" spans="1:5" ht="16.5" x14ac:dyDescent="0.35">
      <c r="A52" s="9" t="s">
        <v>31</v>
      </c>
      <c r="B52" s="6" t="s">
        <v>5</v>
      </c>
      <c r="C52" s="6">
        <v>1.6</v>
      </c>
      <c r="D52" s="16"/>
      <c r="E52" s="16"/>
    </row>
    <row r="53" spans="1:5" x14ac:dyDescent="0.35">
      <c r="A53" s="9" t="s">
        <v>32</v>
      </c>
      <c r="B53" s="6" t="s">
        <v>6</v>
      </c>
      <c r="C53" s="6">
        <v>82.4</v>
      </c>
      <c r="D53" s="16"/>
      <c r="E53" s="16"/>
    </row>
    <row r="54" spans="1:5" ht="16.5" x14ac:dyDescent="0.35">
      <c r="A54" s="9" t="s">
        <v>82</v>
      </c>
      <c r="B54" s="6" t="s">
        <v>5</v>
      </c>
      <c r="C54" s="6">
        <v>4.5</v>
      </c>
      <c r="D54" s="5"/>
      <c r="E54" s="5"/>
    </row>
    <row r="55" spans="1:5" ht="16.5" x14ac:dyDescent="0.35">
      <c r="A55" s="9" t="s">
        <v>83</v>
      </c>
      <c r="B55" s="6" t="s">
        <v>5</v>
      </c>
      <c r="C55" s="6">
        <v>1.45</v>
      </c>
      <c r="D55" s="5"/>
      <c r="E55" s="5"/>
    </row>
    <row r="56" spans="1:5" ht="15.75" customHeight="1" x14ac:dyDescent="0.35">
      <c r="A56" s="5" t="s">
        <v>33</v>
      </c>
      <c r="B56" s="6" t="s">
        <v>6</v>
      </c>
      <c r="C56" s="6">
        <v>108.5</v>
      </c>
      <c r="D56" s="5"/>
      <c r="E56" s="5"/>
    </row>
    <row r="57" spans="1:5" ht="16.5" x14ac:dyDescent="0.35">
      <c r="A57" s="5" t="s">
        <v>36</v>
      </c>
      <c r="B57" s="6" t="s">
        <v>5</v>
      </c>
      <c r="C57" s="6">
        <v>9.94</v>
      </c>
      <c r="D57" s="5"/>
      <c r="E57" s="5"/>
    </row>
    <row r="58" spans="1:5" x14ac:dyDescent="0.35">
      <c r="A58" s="5" t="s">
        <v>56</v>
      </c>
      <c r="B58" s="6" t="s">
        <v>6</v>
      </c>
      <c r="C58" s="6">
        <v>296</v>
      </c>
      <c r="D58" s="5"/>
      <c r="E58" s="5"/>
    </row>
    <row r="59" spans="1:5" ht="16.5" x14ac:dyDescent="0.35">
      <c r="A59" s="5" t="s">
        <v>37</v>
      </c>
      <c r="B59" s="6" t="s">
        <v>6</v>
      </c>
      <c r="C59" s="6">
        <v>142</v>
      </c>
      <c r="D59" s="5"/>
      <c r="E59" s="5"/>
    </row>
    <row r="60" spans="1:5" ht="16.5" x14ac:dyDescent="0.35">
      <c r="A60" s="5" t="s">
        <v>38</v>
      </c>
      <c r="B60" s="6" t="s">
        <v>5</v>
      </c>
      <c r="C60" s="6">
        <v>12</v>
      </c>
      <c r="D60" s="5"/>
      <c r="E60" s="5"/>
    </row>
    <row r="61" spans="1:5" ht="16.5" x14ac:dyDescent="0.35">
      <c r="A61" s="5" t="s">
        <v>39</v>
      </c>
      <c r="B61" s="6" t="s">
        <v>6</v>
      </c>
      <c r="C61" s="6">
        <v>170</v>
      </c>
      <c r="D61" s="5"/>
      <c r="E61" s="5"/>
    </row>
    <row r="62" spans="1:5" x14ac:dyDescent="0.35">
      <c r="A62" s="5"/>
      <c r="B62" s="6"/>
      <c r="C62" s="6"/>
      <c r="D62" s="5"/>
      <c r="E62" s="5"/>
    </row>
    <row r="63" spans="1:5" x14ac:dyDescent="0.35">
      <c r="A63" s="40" t="s">
        <v>34</v>
      </c>
      <c r="B63" s="41"/>
      <c r="C63" s="41"/>
      <c r="D63" s="41"/>
      <c r="E63" s="42"/>
    </row>
    <row r="64" spans="1:5" x14ac:dyDescent="0.35">
      <c r="A64" s="9" t="s">
        <v>44</v>
      </c>
      <c r="B64" s="6" t="s">
        <v>63</v>
      </c>
      <c r="C64" s="6">
        <v>30</v>
      </c>
      <c r="D64" s="16"/>
      <c r="E64" s="16"/>
    </row>
    <row r="65" spans="1:5" x14ac:dyDescent="0.35">
      <c r="A65" s="9" t="s">
        <v>41</v>
      </c>
      <c r="B65" s="6" t="s">
        <v>63</v>
      </c>
      <c r="C65" s="6">
        <v>20</v>
      </c>
      <c r="D65" s="16"/>
      <c r="E65" s="16"/>
    </row>
    <row r="66" spans="1:5" x14ac:dyDescent="0.35">
      <c r="A66" s="9" t="s">
        <v>88</v>
      </c>
      <c r="B66" s="6" t="s">
        <v>6</v>
      </c>
      <c r="C66" s="6">
        <v>170</v>
      </c>
      <c r="D66" s="16"/>
      <c r="E66" s="16"/>
    </row>
    <row r="67" spans="1:5" x14ac:dyDescent="0.35">
      <c r="A67" s="5" t="s">
        <v>85</v>
      </c>
      <c r="B67" s="6" t="s">
        <v>63</v>
      </c>
      <c r="C67" s="6">
        <v>7</v>
      </c>
      <c r="D67" s="5"/>
      <c r="E67" s="5"/>
    </row>
    <row r="68" spans="1:5" x14ac:dyDescent="0.35">
      <c r="A68" s="4"/>
      <c r="B68" s="6"/>
      <c r="C68" s="6"/>
      <c r="D68" s="5"/>
      <c r="E68" s="5"/>
    </row>
    <row r="69" spans="1:5" x14ac:dyDescent="0.35">
      <c r="A69" s="40" t="s">
        <v>40</v>
      </c>
      <c r="B69" s="41"/>
      <c r="C69" s="41"/>
      <c r="D69" s="41"/>
      <c r="E69" s="42"/>
    </row>
    <row r="70" spans="1:5" x14ac:dyDescent="0.35">
      <c r="A70" s="5" t="s">
        <v>16</v>
      </c>
      <c r="B70" s="6" t="s">
        <v>7</v>
      </c>
      <c r="C70" s="6">
        <v>1</v>
      </c>
      <c r="D70" s="16"/>
      <c r="E70" s="16"/>
    </row>
    <row r="71" spans="1:5" x14ac:dyDescent="0.35">
      <c r="A71" s="5" t="s">
        <v>15</v>
      </c>
      <c r="B71" s="6" t="s">
        <v>6</v>
      </c>
      <c r="C71" s="6">
        <v>12</v>
      </c>
      <c r="D71" s="16"/>
      <c r="E71" s="16"/>
    </row>
    <row r="72" spans="1:5" x14ac:dyDescent="0.35">
      <c r="A72" s="9" t="s">
        <v>19</v>
      </c>
      <c r="B72" s="6" t="s">
        <v>23</v>
      </c>
      <c r="C72" s="6">
        <v>3</v>
      </c>
      <c r="D72" s="16"/>
      <c r="E72" s="16"/>
    </row>
    <row r="73" spans="1:5" x14ac:dyDescent="0.35">
      <c r="A73" s="9" t="s">
        <v>20</v>
      </c>
      <c r="B73" s="6" t="s">
        <v>23</v>
      </c>
      <c r="C73" s="6">
        <v>3</v>
      </c>
      <c r="D73" s="16"/>
      <c r="E73" s="16"/>
    </row>
    <row r="74" spans="1:5" x14ac:dyDescent="0.35">
      <c r="A74" s="9" t="s">
        <v>42</v>
      </c>
      <c r="B74" s="6" t="s">
        <v>23</v>
      </c>
      <c r="C74" s="6">
        <v>3</v>
      </c>
      <c r="D74" s="16"/>
      <c r="E74" s="16"/>
    </row>
    <row r="75" spans="1:5" x14ac:dyDescent="0.35">
      <c r="A75" s="9" t="s">
        <v>21</v>
      </c>
      <c r="B75" s="6" t="s">
        <v>23</v>
      </c>
      <c r="C75" s="6">
        <v>4</v>
      </c>
      <c r="D75" s="5"/>
      <c r="E75" s="5"/>
    </row>
    <row r="76" spans="1:5" x14ac:dyDescent="0.35">
      <c r="A76" s="9" t="s">
        <v>77</v>
      </c>
      <c r="B76" s="6" t="s">
        <v>23</v>
      </c>
      <c r="C76" s="6">
        <v>8</v>
      </c>
      <c r="D76" s="16"/>
      <c r="E76" s="5"/>
    </row>
    <row r="77" spans="1:5" x14ac:dyDescent="0.35">
      <c r="A77" s="9" t="s">
        <v>78</v>
      </c>
      <c r="B77" s="6" t="s">
        <v>23</v>
      </c>
      <c r="C77" s="6">
        <v>1</v>
      </c>
      <c r="D77" s="16"/>
      <c r="E77" s="5"/>
    </row>
    <row r="78" spans="1:5" x14ac:dyDescent="0.35">
      <c r="A78" s="9" t="s">
        <v>79</v>
      </c>
      <c r="B78" s="6" t="s">
        <v>23</v>
      </c>
      <c r="C78" s="6">
        <v>1</v>
      </c>
      <c r="D78" s="16"/>
      <c r="E78" s="5"/>
    </row>
    <row r="79" spans="1:5" x14ac:dyDescent="0.35">
      <c r="A79" s="9"/>
      <c r="B79" s="6"/>
      <c r="C79" s="6"/>
      <c r="D79" s="5"/>
      <c r="E79" s="5"/>
    </row>
    <row r="80" spans="1:5" x14ac:dyDescent="0.35">
      <c r="A80" s="40" t="s">
        <v>43</v>
      </c>
      <c r="B80" s="41"/>
      <c r="C80" s="41"/>
      <c r="D80" s="41"/>
      <c r="E80" s="42"/>
    </row>
    <row r="81" spans="1:5" x14ac:dyDescent="0.35">
      <c r="A81" s="9" t="s">
        <v>89</v>
      </c>
      <c r="B81" s="6" t="s">
        <v>6</v>
      </c>
      <c r="C81" s="6">
        <v>42</v>
      </c>
      <c r="D81" s="5"/>
      <c r="E81" s="5"/>
    </row>
    <row r="82" spans="1:5" x14ac:dyDescent="0.35">
      <c r="A82" s="5" t="s">
        <v>45</v>
      </c>
      <c r="B82" s="6" t="s">
        <v>23</v>
      </c>
      <c r="C82" s="6">
        <v>1</v>
      </c>
      <c r="D82" s="5"/>
      <c r="E82" s="5"/>
    </row>
    <row r="83" spans="1:5" x14ac:dyDescent="0.35">
      <c r="A83" s="5" t="s">
        <v>46</v>
      </c>
      <c r="B83" s="6" t="s">
        <v>23</v>
      </c>
      <c r="C83" s="6">
        <v>1</v>
      </c>
      <c r="D83" s="5"/>
      <c r="E83" s="5"/>
    </row>
    <row r="84" spans="1:5" x14ac:dyDescent="0.35">
      <c r="A84" s="5" t="s">
        <v>47</v>
      </c>
      <c r="B84" s="6" t="s">
        <v>23</v>
      </c>
      <c r="C84" s="6">
        <v>3</v>
      </c>
      <c r="D84" s="5"/>
      <c r="E84" s="5"/>
    </row>
    <row r="85" spans="1:5" x14ac:dyDescent="0.35">
      <c r="A85" s="5"/>
      <c r="B85" s="6"/>
      <c r="C85" s="6"/>
      <c r="D85" s="5"/>
      <c r="E85" s="5"/>
    </row>
    <row r="86" spans="1:5" x14ac:dyDescent="0.35">
      <c r="A86" s="29" t="s">
        <v>48</v>
      </c>
      <c r="B86" s="4"/>
      <c r="C86" s="4"/>
      <c r="D86" s="4"/>
      <c r="E86" s="4"/>
    </row>
    <row r="87" spans="1:5" x14ac:dyDescent="0.35">
      <c r="A87" s="9" t="s">
        <v>74</v>
      </c>
      <c r="B87" s="6" t="s">
        <v>6</v>
      </c>
      <c r="C87" s="6">
        <v>296</v>
      </c>
      <c r="D87" s="5"/>
      <c r="E87" s="5"/>
    </row>
    <row r="88" spans="1:5" x14ac:dyDescent="0.35">
      <c r="A88" s="9" t="s">
        <v>75</v>
      </c>
      <c r="B88" s="6" t="s">
        <v>6</v>
      </c>
      <c r="C88" s="6">
        <v>1.9</v>
      </c>
      <c r="D88" s="5"/>
      <c r="E88" s="5"/>
    </row>
    <row r="89" spans="1:5" ht="15.5" x14ac:dyDescent="0.35">
      <c r="A89" s="31" t="s">
        <v>90</v>
      </c>
      <c r="B89" s="32"/>
      <c r="C89" s="32"/>
      <c r="D89" s="32"/>
      <c r="E89" s="30">
        <f>E88+E87+E84+E83+E82+E81+E78+E77+E76+E75+E74+E73+E72+E71+E70+E67+E66+E65+E64+E61+E60+E59+E58+E57+E56+E55+E54+E53+E52+E51+E50</f>
        <v>0</v>
      </c>
    </row>
    <row r="90" spans="1:5" x14ac:dyDescent="0.35">
      <c r="A90" s="46"/>
      <c r="B90" s="47"/>
      <c r="C90" s="47"/>
      <c r="D90" s="47"/>
      <c r="E90" s="48"/>
    </row>
    <row r="91" spans="1:5" x14ac:dyDescent="0.35">
      <c r="A91" s="49"/>
      <c r="B91" s="50"/>
      <c r="C91" s="50"/>
      <c r="D91" s="50"/>
      <c r="E91" s="51"/>
    </row>
    <row r="92" spans="1:5" x14ac:dyDescent="0.35">
      <c r="A92" s="40" t="s">
        <v>49</v>
      </c>
      <c r="B92" s="41"/>
      <c r="C92" s="41"/>
      <c r="D92" s="41"/>
      <c r="E92" s="42"/>
    </row>
    <row r="93" spans="1:5" x14ac:dyDescent="0.35">
      <c r="A93" s="4" t="s">
        <v>50</v>
      </c>
      <c r="B93" s="6"/>
      <c r="C93" s="6"/>
      <c r="D93" s="5"/>
      <c r="E93" s="5"/>
    </row>
    <row r="94" spans="1:5" ht="16.5" x14ac:dyDescent="0.35">
      <c r="A94" s="5" t="s">
        <v>29</v>
      </c>
      <c r="B94" s="6" t="s">
        <v>5</v>
      </c>
      <c r="C94" s="6">
        <v>1</v>
      </c>
      <c r="D94" s="5"/>
      <c r="E94" s="5"/>
    </row>
    <row r="95" spans="1:5" ht="16.5" customHeight="1" x14ac:dyDescent="0.35">
      <c r="A95" s="9" t="s">
        <v>31</v>
      </c>
      <c r="B95" s="6" t="s">
        <v>5</v>
      </c>
      <c r="C95" s="6">
        <v>1</v>
      </c>
      <c r="D95" s="16"/>
      <c r="E95" s="5"/>
    </row>
    <row r="96" spans="1:5" ht="17.25" customHeight="1" x14ac:dyDescent="0.35">
      <c r="A96" s="9" t="s">
        <v>53</v>
      </c>
      <c r="B96" s="6"/>
      <c r="C96" s="6">
        <v>0.75</v>
      </c>
      <c r="D96" s="5"/>
      <c r="E96" s="5"/>
    </row>
    <row r="97" spans="1:5" x14ac:dyDescent="0.35">
      <c r="A97" s="9" t="s">
        <v>32</v>
      </c>
      <c r="B97" s="4"/>
      <c r="C97" s="6">
        <v>27</v>
      </c>
      <c r="D97" s="16"/>
      <c r="E97" s="16"/>
    </row>
    <row r="98" spans="1:5" x14ac:dyDescent="0.35">
      <c r="A98" s="9" t="s">
        <v>83</v>
      </c>
      <c r="B98" s="6"/>
      <c r="C98" s="6">
        <v>0.86</v>
      </c>
      <c r="D98" s="5"/>
      <c r="E98" s="5"/>
    </row>
    <row r="99" spans="1:5" x14ac:dyDescent="0.35">
      <c r="A99" s="5" t="s">
        <v>33</v>
      </c>
      <c r="B99" s="6"/>
      <c r="C99" s="6">
        <v>125</v>
      </c>
      <c r="D99" s="5"/>
      <c r="E99" s="5"/>
    </row>
    <row r="100" spans="1:5" x14ac:dyDescent="0.35">
      <c r="A100" s="9" t="s">
        <v>55</v>
      </c>
      <c r="B100" s="9"/>
      <c r="C100" s="6">
        <v>1.4</v>
      </c>
      <c r="D100" s="16"/>
      <c r="E100" s="5"/>
    </row>
    <row r="101" spans="1:5" x14ac:dyDescent="0.35">
      <c r="A101" s="9" t="s">
        <v>54</v>
      </c>
      <c r="B101" s="4"/>
      <c r="C101" s="6">
        <v>1.56</v>
      </c>
      <c r="D101" s="16"/>
      <c r="E101" s="16"/>
    </row>
    <row r="102" spans="1:5" x14ac:dyDescent="0.35">
      <c r="A102" s="19" t="s">
        <v>56</v>
      </c>
      <c r="B102" s="17"/>
      <c r="C102" s="17">
        <v>250</v>
      </c>
      <c r="D102" s="18"/>
      <c r="E102" s="18"/>
    </row>
    <row r="103" spans="1:5" x14ac:dyDescent="0.35">
      <c r="A103" s="19"/>
      <c r="B103" s="17"/>
      <c r="C103" s="17"/>
      <c r="D103" s="18"/>
      <c r="E103" s="18"/>
    </row>
    <row r="104" spans="1:5" x14ac:dyDescent="0.35">
      <c r="A104" s="4" t="s">
        <v>57</v>
      </c>
      <c r="B104" s="5"/>
      <c r="C104" s="5"/>
      <c r="D104" s="5"/>
      <c r="E104" s="5"/>
    </row>
    <row r="105" spans="1:5" x14ac:dyDescent="0.35">
      <c r="A105" s="9" t="s">
        <v>58</v>
      </c>
      <c r="B105" s="6" t="s">
        <v>63</v>
      </c>
      <c r="C105" s="6">
        <v>28</v>
      </c>
      <c r="D105" s="5"/>
      <c r="E105" s="5"/>
    </row>
    <row r="106" spans="1:5" x14ac:dyDescent="0.35">
      <c r="A106" s="9" t="s">
        <v>86</v>
      </c>
      <c r="B106" s="6" t="s">
        <v>6</v>
      </c>
      <c r="C106" s="6">
        <v>27</v>
      </c>
      <c r="D106" s="16"/>
      <c r="E106" s="16"/>
    </row>
    <row r="107" spans="1:5" x14ac:dyDescent="0.35">
      <c r="A107" s="4" t="s">
        <v>59</v>
      </c>
      <c r="B107" s="5"/>
      <c r="C107" s="6"/>
      <c r="D107" s="6"/>
      <c r="E107" s="5"/>
    </row>
    <row r="108" spans="1:5" x14ac:dyDescent="0.35">
      <c r="A108" s="5" t="s">
        <v>60</v>
      </c>
      <c r="B108" s="6" t="s">
        <v>23</v>
      </c>
      <c r="C108" s="6">
        <v>2</v>
      </c>
      <c r="D108" s="16"/>
      <c r="E108" s="5"/>
    </row>
    <row r="109" spans="1:5" x14ac:dyDescent="0.35">
      <c r="A109" s="5" t="s">
        <v>61</v>
      </c>
      <c r="B109" s="6" t="s">
        <v>23</v>
      </c>
      <c r="C109" s="6">
        <v>5</v>
      </c>
      <c r="D109" s="16"/>
      <c r="E109" s="5"/>
    </row>
    <row r="110" spans="1:5" x14ac:dyDescent="0.35">
      <c r="A110" s="5" t="s">
        <v>62</v>
      </c>
      <c r="B110" s="6" t="s">
        <v>23</v>
      </c>
      <c r="C110" s="6">
        <v>6</v>
      </c>
      <c r="D110" s="16"/>
      <c r="E110" s="5"/>
    </row>
    <row r="111" spans="1:5" x14ac:dyDescent="0.35">
      <c r="A111" s="4" t="s">
        <v>64</v>
      </c>
      <c r="B111" s="5"/>
      <c r="C111" s="6"/>
      <c r="D111" s="16"/>
      <c r="E111" s="5"/>
    </row>
    <row r="112" spans="1:5" x14ac:dyDescent="0.35">
      <c r="A112" s="9" t="s">
        <v>71</v>
      </c>
      <c r="B112" s="6" t="s">
        <v>7</v>
      </c>
      <c r="C112" s="6">
        <v>1</v>
      </c>
      <c r="D112" s="16"/>
      <c r="E112" s="5"/>
    </row>
    <row r="113" spans="1:5" x14ac:dyDescent="0.35">
      <c r="A113" s="5" t="s">
        <v>67</v>
      </c>
      <c r="B113" s="6" t="s">
        <v>23</v>
      </c>
      <c r="C113" s="6">
        <v>4</v>
      </c>
      <c r="D113" s="16"/>
      <c r="E113" s="5"/>
    </row>
    <row r="114" spans="1:5" x14ac:dyDescent="0.35">
      <c r="A114" s="12" t="s">
        <v>65</v>
      </c>
      <c r="B114" s="6" t="s">
        <v>23</v>
      </c>
      <c r="C114" s="6">
        <v>4</v>
      </c>
      <c r="D114" s="16"/>
      <c r="E114" s="5"/>
    </row>
    <row r="115" spans="1:5" x14ac:dyDescent="0.35">
      <c r="A115" s="12" t="s">
        <v>68</v>
      </c>
      <c r="B115" s="6" t="s">
        <v>23</v>
      </c>
      <c r="C115" s="6">
        <v>1</v>
      </c>
      <c r="D115" s="16"/>
      <c r="E115" s="5"/>
    </row>
    <row r="116" spans="1:5" x14ac:dyDescent="0.35">
      <c r="A116" s="12" t="s">
        <v>66</v>
      </c>
      <c r="B116" s="6" t="s">
        <v>23</v>
      </c>
      <c r="C116" s="6">
        <v>1</v>
      </c>
      <c r="D116" s="16"/>
      <c r="E116" s="5"/>
    </row>
    <row r="117" spans="1:5" x14ac:dyDescent="0.35">
      <c r="A117" s="4" t="s">
        <v>40</v>
      </c>
      <c r="B117" s="15"/>
      <c r="C117" s="15"/>
      <c r="D117" s="15"/>
      <c r="E117" s="10"/>
    </row>
    <row r="118" spans="1:5" x14ac:dyDescent="0.35">
      <c r="A118" s="9" t="s">
        <v>72</v>
      </c>
      <c r="B118" s="6" t="s">
        <v>7</v>
      </c>
      <c r="C118" s="6">
        <v>1</v>
      </c>
      <c r="D118" s="16"/>
      <c r="E118" s="16"/>
    </row>
    <row r="119" spans="1:5" x14ac:dyDescent="0.35">
      <c r="A119" s="20" t="s">
        <v>69</v>
      </c>
      <c r="B119" s="6" t="s">
        <v>23</v>
      </c>
      <c r="C119" s="6">
        <v>5</v>
      </c>
      <c r="D119" s="16"/>
      <c r="E119" s="16"/>
    </row>
    <row r="120" spans="1:5" x14ac:dyDescent="0.35">
      <c r="A120" s="9" t="s">
        <v>70</v>
      </c>
      <c r="B120" s="6" t="s">
        <v>23</v>
      </c>
      <c r="C120" s="6">
        <v>4</v>
      </c>
      <c r="D120" s="16"/>
      <c r="E120" s="16"/>
    </row>
    <row r="121" spans="1:5" x14ac:dyDescent="0.35">
      <c r="A121" s="9" t="s">
        <v>21</v>
      </c>
      <c r="B121" s="6" t="s">
        <v>23</v>
      </c>
      <c r="C121" s="6">
        <v>1</v>
      </c>
      <c r="D121" s="5"/>
      <c r="E121" s="5"/>
    </row>
    <row r="122" spans="1:5" x14ac:dyDescent="0.35">
      <c r="A122" s="4" t="s">
        <v>73</v>
      </c>
      <c r="B122" s="6"/>
      <c r="C122" s="6"/>
      <c r="D122" s="5"/>
      <c r="E122" s="5"/>
    </row>
    <row r="123" spans="1:5" x14ac:dyDescent="0.35">
      <c r="A123" s="9" t="s">
        <v>74</v>
      </c>
      <c r="B123" s="6" t="s">
        <v>6</v>
      </c>
      <c r="C123" s="6">
        <v>250</v>
      </c>
      <c r="D123" s="5"/>
      <c r="E123" s="5"/>
    </row>
    <row r="124" spans="1:5" x14ac:dyDescent="0.35">
      <c r="A124" s="9" t="s">
        <v>76</v>
      </c>
      <c r="B124" s="6" t="s">
        <v>6</v>
      </c>
      <c r="C124" s="6">
        <v>16.8</v>
      </c>
      <c r="D124" s="5"/>
      <c r="E124" s="5"/>
    </row>
    <row r="125" spans="1:5" x14ac:dyDescent="0.35">
      <c r="A125" s="4" t="s">
        <v>91</v>
      </c>
      <c r="B125" s="6"/>
      <c r="C125" s="6"/>
      <c r="D125" s="5"/>
      <c r="E125" s="5"/>
    </row>
    <row r="126" spans="1:5" ht="16.5" x14ac:dyDescent="0.35">
      <c r="A126" s="5" t="s">
        <v>92</v>
      </c>
      <c r="B126" s="6" t="s">
        <v>5</v>
      </c>
      <c r="C126" s="6">
        <v>14</v>
      </c>
      <c r="D126" s="5"/>
      <c r="E126" s="5"/>
    </row>
    <row r="127" spans="1:5" ht="16.5" x14ac:dyDescent="0.35">
      <c r="A127" s="5" t="s">
        <v>93</v>
      </c>
      <c r="B127" s="6" t="s">
        <v>5</v>
      </c>
      <c r="C127" s="6">
        <v>0.25</v>
      </c>
      <c r="D127" s="5"/>
      <c r="E127" s="5"/>
    </row>
    <row r="128" spans="1:5" ht="16.5" x14ac:dyDescent="0.35">
      <c r="A128" s="9" t="s">
        <v>94</v>
      </c>
      <c r="B128" s="6" t="s">
        <v>5</v>
      </c>
      <c r="C128" s="6">
        <v>0.7</v>
      </c>
      <c r="D128" s="16"/>
      <c r="E128" s="5"/>
    </row>
    <row r="129" spans="1:5" x14ac:dyDescent="0.35">
      <c r="A129" s="9" t="s">
        <v>95</v>
      </c>
      <c r="B129" s="6" t="s">
        <v>6</v>
      </c>
      <c r="C129" s="6">
        <v>24</v>
      </c>
      <c r="D129" s="16"/>
      <c r="E129" s="16"/>
    </row>
    <row r="130" spans="1:5" ht="16.5" x14ac:dyDescent="0.35">
      <c r="A130" s="9" t="s">
        <v>96</v>
      </c>
      <c r="B130" s="6" t="s">
        <v>5</v>
      </c>
      <c r="C130" s="6">
        <v>0.3</v>
      </c>
      <c r="D130" s="16"/>
      <c r="E130" s="16"/>
    </row>
    <row r="131" spans="1:5" ht="16.5" x14ac:dyDescent="0.35">
      <c r="A131" s="5" t="s">
        <v>97</v>
      </c>
      <c r="B131" s="6" t="s">
        <v>5</v>
      </c>
      <c r="C131" s="6">
        <v>0.45</v>
      </c>
      <c r="D131" s="5"/>
      <c r="E131" s="5"/>
    </row>
    <row r="132" spans="1:5" x14ac:dyDescent="0.35">
      <c r="A132" s="5" t="s">
        <v>56</v>
      </c>
      <c r="B132" s="6" t="s">
        <v>6</v>
      </c>
      <c r="C132" s="6">
        <v>30</v>
      </c>
      <c r="D132" s="5"/>
      <c r="E132" s="5"/>
    </row>
    <row r="133" spans="1:5" x14ac:dyDescent="0.35">
      <c r="A133" s="5" t="s">
        <v>98</v>
      </c>
      <c r="B133" s="6" t="s">
        <v>23</v>
      </c>
      <c r="C133" s="6">
        <v>1</v>
      </c>
      <c r="D133" s="5"/>
      <c r="E133" s="5"/>
    </row>
    <row r="134" spans="1:5" ht="15.5" x14ac:dyDescent="0.35">
      <c r="A134" s="31" t="s">
        <v>99</v>
      </c>
      <c r="B134" s="34"/>
      <c r="C134" s="34"/>
      <c r="D134" s="32"/>
      <c r="E134" s="30">
        <f>E133+E132+E131+E130+E129+E128+E127+E126+E124+E123+E121+E120+E119+E118+E116+E115+E114+E113+E112+E110+E109+E108+E106+E105+E102+E101+E100+E99+E98+E97+E96+E95+E94</f>
        <v>0</v>
      </c>
    </row>
    <row r="136" spans="1:5" ht="15.5" x14ac:dyDescent="0.35">
      <c r="A136" s="37" t="s">
        <v>108</v>
      </c>
      <c r="B136" s="38"/>
      <c r="C136" s="38"/>
      <c r="D136" s="39"/>
      <c r="E136" s="30">
        <f>E134+E89+E47</f>
        <v>0</v>
      </c>
    </row>
    <row r="137" spans="1:5" ht="15.5" x14ac:dyDescent="0.35">
      <c r="A137" s="36"/>
      <c r="B137" s="36"/>
      <c r="C137" s="36"/>
      <c r="D137" s="36"/>
      <c r="E137" s="35"/>
    </row>
    <row r="139" spans="1:5" ht="15.5" x14ac:dyDescent="0.35">
      <c r="A139" s="36"/>
      <c r="E139" s="35"/>
    </row>
    <row r="140" spans="1:5" x14ac:dyDescent="0.35">
      <c r="A140" t="s">
        <v>104</v>
      </c>
    </row>
    <row r="141" spans="1:5" ht="15.5" x14ac:dyDescent="0.35">
      <c r="A141" s="35" t="s">
        <v>110</v>
      </c>
      <c r="B141" s="35"/>
    </row>
    <row r="142" spans="1:5" x14ac:dyDescent="0.35">
      <c r="D142" s="11"/>
    </row>
    <row r="144" spans="1:5" x14ac:dyDescent="0.35">
      <c r="D144" s="11"/>
    </row>
  </sheetData>
  <mergeCells count="9">
    <mergeCell ref="A136:D136"/>
    <mergeCell ref="A13:E13"/>
    <mergeCell ref="A47:D47"/>
    <mergeCell ref="A49:E49"/>
    <mergeCell ref="A63:E63"/>
    <mergeCell ref="A69:E69"/>
    <mergeCell ref="A80:E80"/>
    <mergeCell ref="A92:E92"/>
    <mergeCell ref="A90:E91"/>
  </mergeCells>
  <pageMargins left="0.38" right="0.33" top="0.27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Anoh, Emile (AfricaRice)</cp:lastModifiedBy>
  <cp:lastPrinted>2024-03-04T16:58:00Z</cp:lastPrinted>
  <dcterms:created xsi:type="dcterms:W3CDTF">2010-08-18T10:19:23Z</dcterms:created>
  <dcterms:modified xsi:type="dcterms:W3CDTF">2024-03-20T11:25:41Z</dcterms:modified>
</cp:coreProperties>
</file>